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F55" i="5" l="1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<sst xmlns="http://schemas.openxmlformats.org/spreadsheetml/2006/main" count="255" uniqueCount="145">
  <si>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</si>
  <si>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</si>
  <si>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</si>
  <si>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</si>
  <si>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</si>
  <si>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</si>
  <si>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</si>
  <si>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</si>
  <si>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</si>
  <si>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</si>
  <si>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</si>
  <si>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</si>
  <si>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</si>
  <si>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</si>
  <si>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</si>
  <si>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</si>
  <si>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</si>
  <si>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</si>
  <si>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</si>
  <si>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</si>
  <si>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</si>
  <si>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</si>
  <si>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</si>
  <si>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</si>
  <si>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</si>
  <si>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</si>
  <si>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</si>
  <si>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</si>
  <si>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</si>
  <si>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</si>
  <si>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</si>
  <si>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</si>
  <si>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</si>
  <si>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</si>
  <si>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</si>
  <si>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</si>
  <si>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</si>
  <si>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</si>
  <si>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</si>
  <si>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</si>
  <si>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</si>
  <si>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</si>
  <si>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</si>
  <si>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</si>
  <si>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</si>
  <si>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</si>
  <si>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</si>
  <si>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</si>
  <si>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</si>
  <si>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</si>
  <si>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</si>
  <si>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</si>
  <si>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</si>
  <si>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</si>
  <si>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</si>
  <si>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</si>
  <si>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</si>
  <si>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</si>
  <si>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</si>
  <si>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</si>
  <si>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</si>
  <si>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</si>
  <si>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</si>
  <si>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</si>
  <si>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</si>
  <si>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</si>
  <si>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</si>
  <si>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</si>
  <si>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</si>
  <si>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</si>
  <si>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</si>
  <si>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</si>
  <si>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</si>
  <si>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</si>
  <si>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</si>
  <si>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</si>
  <si>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</si>
  <si>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</si>
  <si>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</si>
  <si>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</si>
  <si>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</si>
  <si>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</si>
  <si>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</si>
  <si>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</si>
  <si>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</si>
  <si>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</si>
  <si>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</si>
  <si>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</si>
  <si>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</si>
  <si>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</si>
  <si>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</si>
  <si>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</si>
  <si>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</si>
  <si>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</si>
  <si>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</si>
  <si>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</si>
  <si>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</si>
  <si>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</si>
  <si>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</si>
  <si>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</si>
  <si>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</si>
  <si>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</si>
  <si>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</si>
  <si>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</si>
  <si>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</si>
  <si>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</si>
  <si>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</si>
  <si>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</si>
  <si>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</si>
  <si>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</si>
  <si>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</si>
  <si>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</si>
  <si>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</si>
  <si>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</si>
  <si>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</si>
  <si>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</si>
  <si>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</si>
  <si>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</si>
  <si>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</si>
  <si>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</si>
  <si>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</si>
  <si>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</si>
  <si>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</si>
  <si>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</si>
  <si>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</si>
  <si>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</si>
  <si>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</si>
  <si>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</si>
  <si>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</si>
  <si>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</si>
  <si>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</si>
  <si>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</si>
  <si>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</si>
  <si>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</si>
  <si>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</si>
  <si>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</si>
  <si>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ZOOM</t>
  </si>
  <si>
    <t>1-D</t>
  </si>
  <si>
    <t>Ronald Diola</t>
  </si>
  <si>
    <t>Carole Diola</t>
  </si>
  <si>
    <t>Cebu Guadalupe</t>
  </si>
  <si>
    <t>Hand washing equipment</t>
  </si>
  <si>
    <t>NOAH Complex</t>
  </si>
  <si>
    <t>4hrs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</si>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</sst>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50" zoomScaleNormal="150" zoomScaleSheetLayoutView="1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140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44162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44030</v>
      </c>
      <c r="C11" s="152"/>
      <c r="D11" s="159">
        <v>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136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44016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4</v>
      </c>
      <c r="M19" s="80"/>
      <c r="N19" s="81"/>
      <c r="O19" s="82"/>
      <c r="P19" s="44" t="s">
        <v>141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L1" zoomScale="200" zoomScaleNormal="200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Cebu Guadalupe</v>
      </c>
      <c r="B3" s="250"/>
      <c r="C3" s="250"/>
      <c r="D3" s="250"/>
      <c r="E3" s="250"/>
      <c r="F3" s="250" t="str">
        <f>'Summary of Activities'!I6</f>
        <v>Ronald Diola</v>
      </c>
      <c r="G3" s="250"/>
      <c r="H3" s="250"/>
      <c r="I3" s="250"/>
      <c r="J3" s="250"/>
      <c r="K3" s="250"/>
      <c r="L3" s="250" t="str">
        <f>'Summary of Activities'!N6</f>
        <v>Carole Diola</v>
      </c>
      <c r="M3" s="250"/>
      <c r="N3" s="250"/>
      <c r="O3" s="250"/>
      <c r="P3" s="250"/>
      <c r="Q3" s="250"/>
      <c r="R3" s="250" t="str">
        <f>'Summary of Activities'!H6</f>
        <v>1-D</v>
      </c>
      <c r="S3" s="250"/>
      <c r="T3" s="297">
        <f>'Summary of Activities'!K2</f>
        <v>44013</v>
      </c>
      <c r="U3" s="297"/>
      <c r="V3" s="297"/>
      <c r="W3" s="297"/>
      <c r="X3" s="298">
        <f>'Summary of Activities'!O8</f>
        <v>44162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44016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144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>
        <v>0</v>
      </c>
      <c r="R6" s="49">
        <v>800</v>
      </c>
      <c r="S6" s="47" t="s">
        <v>143</v>
      </c>
      <c r="T6" s="50">
        <v>8500</v>
      </c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142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800</v>
      </c>
      <c r="G52" s="206"/>
      <c r="H52" s="205" t="e">
        <f>S6+S11+S16+S21+S26+S31+S36+S41</f>
        <v>#VALUE!</v>
      </c>
      <c r="I52" s="206"/>
      <c r="J52" s="211">
        <f>T6+T11+T16+T21+T26+T31+T36+T41</f>
        <v>8500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800</v>
      </c>
      <c r="G55" s="217"/>
      <c r="H55" s="216" t="e">
        <f>SUM(H47:I53)</f>
        <v>#VALUE!</v>
      </c>
      <c r="I55" s="217"/>
      <c r="J55" s="213">
        <f>SUM(J47:L53)</f>
        <v>8500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2020-11-27T07:20:44Z</dcterms:modified>
</cp:coreProperties>
</file>